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Старый комп\Documents\Бюджет\Бюджет 2024\Актуальная версия\Решение № 386 от 19.12.2023 (в редакции от 17.09.2024 №469)\"/>
    </mc:Choice>
  </mc:AlternateContent>
  <bookViews>
    <workbookView xWindow="0" yWindow="0" windowWidth="28800" windowHeight="12435"/>
  </bookViews>
  <sheets>
    <sheet name="7. прогр заимс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3" i="1" l="1"/>
  <c r="D13" i="1"/>
  <c r="L12" i="1"/>
  <c r="L11" i="1" s="1"/>
  <c r="H12" i="1"/>
  <c r="H11" i="1" s="1"/>
  <c r="D12" i="1"/>
  <c r="D11" i="1" s="1"/>
  <c r="K11" i="1"/>
  <c r="J11" i="1"/>
  <c r="G11" i="1"/>
  <c r="F11" i="1"/>
  <c r="C11" i="1"/>
  <c r="B11" i="1"/>
  <c r="L10" i="1"/>
  <c r="H10" i="1"/>
  <c r="D10" i="1"/>
  <c r="L9" i="1"/>
  <c r="L8" i="1" s="1"/>
  <c r="H9" i="1"/>
  <c r="D9" i="1"/>
  <c r="K8" i="1"/>
  <c r="K7" i="1" s="1"/>
  <c r="J8" i="1"/>
  <c r="J7" i="1" s="1"/>
  <c r="G8" i="1"/>
  <c r="G7" i="1" s="1"/>
  <c r="F8" i="1"/>
  <c r="F7" i="1" s="1"/>
  <c r="C8" i="1"/>
  <c r="C7" i="1" s="1"/>
  <c r="B8" i="1"/>
  <c r="B7" i="1" s="1"/>
  <c r="L7" i="1" l="1"/>
  <c r="D8" i="1"/>
  <c r="D7" i="1" s="1"/>
  <c r="H8" i="1"/>
  <c r="H7" i="1" s="1"/>
</calcChain>
</file>

<file path=xl/sharedStrings.xml><?xml version="1.0" encoding="utf-8"?>
<sst xmlns="http://schemas.openxmlformats.org/spreadsheetml/2006/main" count="27" uniqueCount="21">
  <si>
    <t>Программа муниципальных внутренних заимствований ЗАТО г. Североморск на 2024 год и плановый период 2025 и 2026 годов</t>
  </si>
  <si>
    <t>рублей</t>
  </si>
  <si>
    <t>Виды заимствований</t>
  </si>
  <si>
    <t>сумма</t>
  </si>
  <si>
    <t>изменения</t>
  </si>
  <si>
    <t>2024 год</t>
  </si>
  <si>
    <t>Предельный срок погашения***</t>
  </si>
  <si>
    <t>2025 год</t>
  </si>
  <si>
    <t>2026 год</t>
  </si>
  <si>
    <t>Внутренние заимствования (привлечение/погашение)</t>
  </si>
  <si>
    <t>Кредиты кредитных организаций в валюте Российской Федерации</t>
  </si>
  <si>
    <t>Привлечение кредитов от кредитных организаций бюджетами городских округов в валюте Российской Федерации*</t>
  </si>
  <si>
    <t>Погашение бюджетами городских округов кредитов от кредитных организаций в валюте Российской Федерации**</t>
  </si>
  <si>
    <t>Бюджетные кредиты из других бюджетов бюджетной системы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</si>
  <si>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</si>
  <si>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</si>
  <si>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* Привлечение кредитов от кредитных организаций бюджетами городских округов в валюте Российской Федерации определено с учетом привлечения кредитов по возобновляемым кредитным линиям в течении финансового года</t>
  </si>
  <si>
    <t>**Погашение бюджетами городских округов кредитов от кредитных организаций в валюте Российской Федерации определено с учетом привлечения кредитов по возобновляемым кредитным линиям в течении финансового года</t>
  </si>
  <si>
    <t>***Предельный срок погашения отражен:
- по кредитам, привлекаемым в кредитных организациях, в соответствии с заключенными муниципальными контрактами;
- по бюджетным кредитам, предоставленным из средств областного бюджета в соответствии с заключенными договорами</t>
  </si>
  <si>
    <t>__________________".</t>
  </si>
  <si>
    <t>Приложение №7
к Решению Совета депутатов ЗАТО г. Североморск  
от 19.12.2023 № 386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</si>
</sst>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#,##0.0"/>
    <numFmt numFmtId="165" formatCode="_-* #,##0.00_р_._-;\-* #,##0.00_р_._-;_-* &quot;-&quot;_р_._-;_-@_-"/>
    <numFmt numFmtId="166" formatCode="_-* #,##0.00_р_._-;\-* #,##0.0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6" fontId="1" fillId="0" borderId="0" applyFont="0" applyFill="0" applyBorder="0" applyAlignment="0" applyProtection="0"/>
  </cellStyleXfs>
  <cellXfs count="43">
    <xf numFmtId="0" fontId="0" fillId="0" borderId="0" xfId="0"/>
    <xf numFmtId="49" fontId="2" fillId="0" borderId="0" xfId="0" applyNumberFormat="1" applyFont="1" applyAlignment="1">
      <alignment wrapText="1"/>
    </xf>
    <xf numFmtId="0" fontId="2" fillId="0" borderId="0" xfId="0" applyFont="1"/>
    <xf numFmtId="164" fontId="2" fillId="0" borderId="0" xfId="0" applyNumberFormat="1" applyFont="1" applyBorder="1" applyAlignment="1">
      <alignment horizontal="right"/>
    </xf>
    <xf numFmtId="0" fontId="3" fillId="0" borderId="0" xfId="0" applyFont="1" applyAlignment="1">
      <alignment wrapText="1"/>
    </xf>
    <xf numFmtId="49" fontId="5" fillId="0" borderId="0" xfId="0" quotePrefix="1" applyNumberFormat="1" applyFont="1" applyAlignment="1">
      <alignment wrapText="1"/>
    </xf>
    <xf numFmtId="4" fontId="5" fillId="0" borderId="0" xfId="0" quotePrefix="1" applyNumberFormat="1" applyFont="1" applyAlignment="1">
      <alignment wrapText="1"/>
    </xf>
    <xf numFmtId="0" fontId="5" fillId="0" borderId="0" xfId="0" applyFont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vertical="center" wrapText="1"/>
    </xf>
    <xf numFmtId="165" fontId="6" fillId="0" borderId="1" xfId="0" applyNumberFormat="1" applyFont="1" applyBorder="1" applyAlignment="1">
      <alignment vertical="center" wrapText="1"/>
    </xf>
    <xf numFmtId="0" fontId="6" fillId="0" borderId="0" xfId="0" applyFont="1"/>
    <xf numFmtId="49" fontId="6" fillId="0" borderId="2" xfId="0" applyNumberFormat="1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vertical="center" wrapText="1"/>
    </xf>
    <xf numFmtId="49" fontId="6" fillId="0" borderId="1" xfId="0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vertical="center"/>
    </xf>
    <xf numFmtId="0" fontId="6" fillId="2" borderId="0" xfId="0" applyFont="1" applyFill="1" applyBorder="1"/>
    <xf numFmtId="4" fontId="6" fillId="0" borderId="0" xfId="0" applyNumberFormat="1" applyFont="1" applyAlignment="1">
      <alignment wrapText="1"/>
    </xf>
    <xf numFmtId="166" fontId="6" fillId="0" borderId="0" xfId="1" applyFont="1"/>
    <xf numFmtId="4" fontId="8" fillId="2" borderId="0" xfId="0" applyNumberFormat="1" applyFont="1" applyFill="1" applyBorder="1" applyAlignment="1">
      <alignment horizontal="center" vertical="center"/>
    </xf>
    <xf numFmtId="4" fontId="9" fillId="2" borderId="0" xfId="0" applyNumberFormat="1" applyFont="1" applyFill="1" applyBorder="1"/>
    <xf numFmtId="49" fontId="6" fillId="0" borderId="0" xfId="0" applyNumberFormat="1" applyFont="1" applyAlignment="1">
      <alignment wrapText="1"/>
    </xf>
    <xf numFmtId="0" fontId="2" fillId="2" borderId="0" xfId="0" applyFont="1" applyFill="1"/>
    <xf numFmtId="0" fontId="3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6" fillId="2" borderId="0" xfId="0" applyFont="1" applyFill="1" applyAlignment="1">
      <alignment horizontal="right" wrapText="1"/>
    </xf>
    <xf numFmtId="4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/>
    </xf>
    <xf numFmtId="14" fontId="7" fillId="2" borderId="1" xfId="0" applyNumberFormat="1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vertical="center"/>
    </xf>
    <xf numFmtId="14" fontId="6" fillId="2" borderId="1" xfId="0" applyNumberFormat="1" applyFont="1" applyFill="1" applyBorder="1" applyAlignment="1">
      <alignment horizontal="center" vertical="center"/>
    </xf>
    <xf numFmtId="0" fontId="6" fillId="2" borderId="0" xfId="0" applyFont="1" applyFill="1"/>
    <xf numFmtId="43" fontId="6" fillId="2" borderId="0" xfId="0" applyNumberFormat="1" applyFont="1" applyFill="1"/>
    <xf numFmtId="49" fontId="6" fillId="0" borderId="0" xfId="0" applyNumberFormat="1" applyFont="1" applyAlignment="1">
      <alignment horizontal="left" wrapText="1"/>
    </xf>
    <xf numFmtId="0" fontId="6" fillId="0" borderId="0" xfId="0" applyNumberFormat="1" applyFont="1" applyAlignment="1">
      <alignment horizontal="left" wrapText="1"/>
    </xf>
    <xf numFmtId="164" fontId="2" fillId="0" borderId="0" xfId="0" applyNumberFormat="1" applyFont="1" applyBorder="1" applyAlignment="1">
      <alignment horizontal="right" wrapText="1"/>
    </xf>
    <xf numFmtId="0" fontId="2" fillId="0" borderId="0" xfId="0" applyFont="1" applyAlignment="1">
      <alignment horizontal="center"/>
    </xf>
    <xf numFmtId="0" fontId="4" fillId="0" borderId="0" xfId="0" applyFont="1" applyAlignment="1" applyProtection="1">
      <alignment horizontal="center" vertical="top" wrapText="1" readingOrder="1"/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4"/>
  <sheetViews>
    <sheetView tabSelected="1" workbookViewId="0">
      <selection activeCell="Q15" sqref="Q15"/>
    </sheetView>
  </sheetViews>
  <sheetFormatPr defaultRowHeight="12" x14ac:dyDescent="0.2"/>
  <cols>
    <col min="1" max="1" width="71.42578125" style="23" customWidth="1"/>
    <col min="2" max="2" width="14.85546875" style="19" hidden="1" customWidth="1"/>
    <col min="3" max="3" width="13.5703125" style="13" hidden="1" customWidth="1"/>
    <col min="4" max="4" width="16.140625" style="36" customWidth="1"/>
    <col min="5" max="5" width="21" style="36" customWidth="1"/>
    <col min="6" max="7" width="15.85546875" style="36" hidden="1" customWidth="1"/>
    <col min="8" max="8" width="15.85546875" style="36" customWidth="1"/>
    <col min="9" max="9" width="18.85546875" style="36" customWidth="1"/>
    <col min="10" max="11" width="15" style="36" hidden="1" customWidth="1"/>
    <col min="12" max="12" width="15" style="36" customWidth="1"/>
    <col min="13" max="13" width="18.28515625" style="36" customWidth="1"/>
    <col min="14" max="257" width="9.140625" style="13"/>
    <col min="258" max="258" width="71.42578125" style="13" customWidth="1"/>
    <col min="259" max="259" width="14.85546875" style="13" customWidth="1"/>
    <col min="260" max="513" width="9.140625" style="13"/>
    <col min="514" max="514" width="71.42578125" style="13" customWidth="1"/>
    <col min="515" max="515" width="14.85546875" style="13" customWidth="1"/>
    <col min="516" max="769" width="9.140625" style="13"/>
    <col min="770" max="770" width="71.42578125" style="13" customWidth="1"/>
    <col min="771" max="771" width="14.85546875" style="13" customWidth="1"/>
    <col min="772" max="1025" width="9.140625" style="13"/>
    <col min="1026" max="1026" width="71.42578125" style="13" customWidth="1"/>
    <col min="1027" max="1027" width="14.85546875" style="13" customWidth="1"/>
    <col min="1028" max="1281" width="9.140625" style="13"/>
    <col min="1282" max="1282" width="71.42578125" style="13" customWidth="1"/>
    <col min="1283" max="1283" width="14.85546875" style="13" customWidth="1"/>
    <col min="1284" max="1537" width="9.140625" style="13"/>
    <col min="1538" max="1538" width="71.42578125" style="13" customWidth="1"/>
    <col min="1539" max="1539" width="14.85546875" style="13" customWidth="1"/>
    <col min="1540" max="1793" width="9.140625" style="13"/>
    <col min="1794" max="1794" width="71.42578125" style="13" customWidth="1"/>
    <col min="1795" max="1795" width="14.85546875" style="13" customWidth="1"/>
    <col min="1796" max="2049" width="9.140625" style="13"/>
    <col min="2050" max="2050" width="71.42578125" style="13" customWidth="1"/>
    <col min="2051" max="2051" width="14.85546875" style="13" customWidth="1"/>
    <col min="2052" max="2305" width="9.140625" style="13"/>
    <col min="2306" max="2306" width="71.42578125" style="13" customWidth="1"/>
    <col min="2307" max="2307" width="14.85546875" style="13" customWidth="1"/>
    <col min="2308" max="2561" width="9.140625" style="13"/>
    <col min="2562" max="2562" width="71.42578125" style="13" customWidth="1"/>
    <col min="2563" max="2563" width="14.85546875" style="13" customWidth="1"/>
    <col min="2564" max="2817" width="9.140625" style="13"/>
    <col min="2818" max="2818" width="71.42578125" style="13" customWidth="1"/>
    <col min="2819" max="2819" width="14.85546875" style="13" customWidth="1"/>
    <col min="2820" max="3073" width="9.140625" style="13"/>
    <col min="3074" max="3074" width="71.42578125" style="13" customWidth="1"/>
    <col min="3075" max="3075" width="14.85546875" style="13" customWidth="1"/>
    <col min="3076" max="3329" width="9.140625" style="13"/>
    <col min="3330" max="3330" width="71.42578125" style="13" customWidth="1"/>
    <col min="3331" max="3331" width="14.85546875" style="13" customWidth="1"/>
    <col min="3332" max="3585" width="9.140625" style="13"/>
    <col min="3586" max="3586" width="71.42578125" style="13" customWidth="1"/>
    <col min="3587" max="3587" width="14.85546875" style="13" customWidth="1"/>
    <col min="3588" max="3841" width="9.140625" style="13"/>
    <col min="3842" max="3842" width="71.42578125" style="13" customWidth="1"/>
    <col min="3843" max="3843" width="14.85546875" style="13" customWidth="1"/>
    <col min="3844" max="4097" width="9.140625" style="13"/>
    <col min="4098" max="4098" width="71.42578125" style="13" customWidth="1"/>
    <col min="4099" max="4099" width="14.85546875" style="13" customWidth="1"/>
    <col min="4100" max="4353" width="9.140625" style="13"/>
    <col min="4354" max="4354" width="71.42578125" style="13" customWidth="1"/>
    <col min="4355" max="4355" width="14.85546875" style="13" customWidth="1"/>
    <col min="4356" max="4609" width="9.140625" style="13"/>
    <col min="4610" max="4610" width="71.42578125" style="13" customWidth="1"/>
    <col min="4611" max="4611" width="14.85546875" style="13" customWidth="1"/>
    <col min="4612" max="4865" width="9.140625" style="13"/>
    <col min="4866" max="4866" width="71.42578125" style="13" customWidth="1"/>
    <col min="4867" max="4867" width="14.85546875" style="13" customWidth="1"/>
    <col min="4868" max="5121" width="9.140625" style="13"/>
    <col min="5122" max="5122" width="71.42578125" style="13" customWidth="1"/>
    <col min="5123" max="5123" width="14.85546875" style="13" customWidth="1"/>
    <col min="5124" max="5377" width="9.140625" style="13"/>
    <col min="5378" max="5378" width="71.42578125" style="13" customWidth="1"/>
    <col min="5379" max="5379" width="14.85546875" style="13" customWidth="1"/>
    <col min="5380" max="5633" width="9.140625" style="13"/>
    <col min="5634" max="5634" width="71.42578125" style="13" customWidth="1"/>
    <col min="5635" max="5635" width="14.85546875" style="13" customWidth="1"/>
    <col min="5636" max="5889" width="9.140625" style="13"/>
    <col min="5890" max="5890" width="71.42578125" style="13" customWidth="1"/>
    <col min="5891" max="5891" width="14.85546875" style="13" customWidth="1"/>
    <col min="5892" max="6145" width="9.140625" style="13"/>
    <col min="6146" max="6146" width="71.42578125" style="13" customWidth="1"/>
    <col min="6147" max="6147" width="14.85546875" style="13" customWidth="1"/>
    <col min="6148" max="6401" width="9.140625" style="13"/>
    <col min="6402" max="6402" width="71.42578125" style="13" customWidth="1"/>
    <col min="6403" max="6403" width="14.85546875" style="13" customWidth="1"/>
    <col min="6404" max="6657" width="9.140625" style="13"/>
    <col min="6658" max="6658" width="71.42578125" style="13" customWidth="1"/>
    <col min="6659" max="6659" width="14.85546875" style="13" customWidth="1"/>
    <col min="6660" max="6913" width="9.140625" style="13"/>
    <col min="6914" max="6914" width="71.42578125" style="13" customWidth="1"/>
    <col min="6915" max="6915" width="14.85546875" style="13" customWidth="1"/>
    <col min="6916" max="7169" width="9.140625" style="13"/>
    <col min="7170" max="7170" width="71.42578125" style="13" customWidth="1"/>
    <col min="7171" max="7171" width="14.85546875" style="13" customWidth="1"/>
    <col min="7172" max="7425" width="9.140625" style="13"/>
    <col min="7426" max="7426" width="71.42578125" style="13" customWidth="1"/>
    <col min="7427" max="7427" width="14.85546875" style="13" customWidth="1"/>
    <col min="7428" max="7681" width="9.140625" style="13"/>
    <col min="7682" max="7682" width="71.42578125" style="13" customWidth="1"/>
    <col min="7683" max="7683" width="14.85546875" style="13" customWidth="1"/>
    <col min="7684" max="7937" width="9.140625" style="13"/>
    <col min="7938" max="7938" width="71.42578125" style="13" customWidth="1"/>
    <col min="7939" max="7939" width="14.85546875" style="13" customWidth="1"/>
    <col min="7940" max="8193" width="9.140625" style="13"/>
    <col min="8194" max="8194" width="71.42578125" style="13" customWidth="1"/>
    <col min="8195" max="8195" width="14.85546875" style="13" customWidth="1"/>
    <col min="8196" max="8449" width="9.140625" style="13"/>
    <col min="8450" max="8450" width="71.42578125" style="13" customWidth="1"/>
    <col min="8451" max="8451" width="14.85546875" style="13" customWidth="1"/>
    <col min="8452" max="8705" width="9.140625" style="13"/>
    <col min="8706" max="8706" width="71.42578125" style="13" customWidth="1"/>
    <col min="8707" max="8707" width="14.85546875" style="13" customWidth="1"/>
    <col min="8708" max="8961" width="9.140625" style="13"/>
    <col min="8962" max="8962" width="71.42578125" style="13" customWidth="1"/>
    <col min="8963" max="8963" width="14.85546875" style="13" customWidth="1"/>
    <col min="8964" max="9217" width="9.140625" style="13"/>
    <col min="9218" max="9218" width="71.42578125" style="13" customWidth="1"/>
    <col min="9219" max="9219" width="14.85546875" style="13" customWidth="1"/>
    <col min="9220" max="9473" width="9.140625" style="13"/>
    <col min="9474" max="9474" width="71.42578125" style="13" customWidth="1"/>
    <col min="9475" max="9475" width="14.85546875" style="13" customWidth="1"/>
    <col min="9476" max="9729" width="9.140625" style="13"/>
    <col min="9730" max="9730" width="71.42578125" style="13" customWidth="1"/>
    <col min="9731" max="9731" width="14.85546875" style="13" customWidth="1"/>
    <col min="9732" max="9985" width="9.140625" style="13"/>
    <col min="9986" max="9986" width="71.42578125" style="13" customWidth="1"/>
    <col min="9987" max="9987" width="14.85546875" style="13" customWidth="1"/>
    <col min="9988" max="10241" width="9.140625" style="13"/>
    <col min="10242" max="10242" width="71.42578125" style="13" customWidth="1"/>
    <col min="10243" max="10243" width="14.85546875" style="13" customWidth="1"/>
    <col min="10244" max="10497" width="9.140625" style="13"/>
    <col min="10498" max="10498" width="71.42578125" style="13" customWidth="1"/>
    <col min="10499" max="10499" width="14.85546875" style="13" customWidth="1"/>
    <col min="10500" max="10753" width="9.140625" style="13"/>
    <col min="10754" max="10754" width="71.42578125" style="13" customWidth="1"/>
    <col min="10755" max="10755" width="14.85546875" style="13" customWidth="1"/>
    <col min="10756" max="11009" width="9.140625" style="13"/>
    <col min="11010" max="11010" width="71.42578125" style="13" customWidth="1"/>
    <col min="11011" max="11011" width="14.85546875" style="13" customWidth="1"/>
    <col min="11012" max="11265" width="9.140625" style="13"/>
    <col min="11266" max="11266" width="71.42578125" style="13" customWidth="1"/>
    <col min="11267" max="11267" width="14.85546875" style="13" customWidth="1"/>
    <col min="11268" max="11521" width="9.140625" style="13"/>
    <col min="11522" max="11522" width="71.42578125" style="13" customWidth="1"/>
    <col min="11523" max="11523" width="14.85546875" style="13" customWidth="1"/>
    <col min="11524" max="11777" width="9.140625" style="13"/>
    <col min="11778" max="11778" width="71.42578125" style="13" customWidth="1"/>
    <col min="11779" max="11779" width="14.85546875" style="13" customWidth="1"/>
    <col min="11780" max="12033" width="9.140625" style="13"/>
    <col min="12034" max="12034" width="71.42578125" style="13" customWidth="1"/>
    <col min="12035" max="12035" width="14.85546875" style="13" customWidth="1"/>
    <col min="12036" max="12289" width="9.140625" style="13"/>
    <col min="12290" max="12290" width="71.42578125" style="13" customWidth="1"/>
    <col min="12291" max="12291" width="14.85546875" style="13" customWidth="1"/>
    <col min="12292" max="12545" width="9.140625" style="13"/>
    <col min="12546" max="12546" width="71.42578125" style="13" customWidth="1"/>
    <col min="12547" max="12547" width="14.85546875" style="13" customWidth="1"/>
    <col min="12548" max="12801" width="9.140625" style="13"/>
    <col min="12802" max="12802" width="71.42578125" style="13" customWidth="1"/>
    <col min="12803" max="12803" width="14.85546875" style="13" customWidth="1"/>
    <col min="12804" max="13057" width="9.140625" style="13"/>
    <col min="13058" max="13058" width="71.42578125" style="13" customWidth="1"/>
    <col min="13059" max="13059" width="14.85546875" style="13" customWidth="1"/>
    <col min="13060" max="13313" width="9.140625" style="13"/>
    <col min="13314" max="13314" width="71.42578125" style="13" customWidth="1"/>
    <col min="13315" max="13315" width="14.85546875" style="13" customWidth="1"/>
    <col min="13316" max="13569" width="9.140625" style="13"/>
    <col min="13570" max="13570" width="71.42578125" style="13" customWidth="1"/>
    <col min="13571" max="13571" width="14.85546875" style="13" customWidth="1"/>
    <col min="13572" max="13825" width="9.140625" style="13"/>
    <col min="13826" max="13826" width="71.42578125" style="13" customWidth="1"/>
    <col min="13827" max="13827" width="14.85546875" style="13" customWidth="1"/>
    <col min="13828" max="14081" width="9.140625" style="13"/>
    <col min="14082" max="14082" width="71.42578125" style="13" customWidth="1"/>
    <col min="14083" max="14083" width="14.85546875" style="13" customWidth="1"/>
    <col min="14084" max="14337" width="9.140625" style="13"/>
    <col min="14338" max="14338" width="71.42578125" style="13" customWidth="1"/>
    <col min="14339" max="14339" width="14.85546875" style="13" customWidth="1"/>
    <col min="14340" max="14593" width="9.140625" style="13"/>
    <col min="14594" max="14594" width="71.42578125" style="13" customWidth="1"/>
    <col min="14595" max="14595" width="14.85546875" style="13" customWidth="1"/>
    <col min="14596" max="14849" width="9.140625" style="13"/>
    <col min="14850" max="14850" width="71.42578125" style="13" customWidth="1"/>
    <col min="14851" max="14851" width="14.85546875" style="13" customWidth="1"/>
    <col min="14852" max="15105" width="9.140625" style="13"/>
    <col min="15106" max="15106" width="71.42578125" style="13" customWidth="1"/>
    <col min="15107" max="15107" width="14.85546875" style="13" customWidth="1"/>
    <col min="15108" max="15361" width="9.140625" style="13"/>
    <col min="15362" max="15362" width="71.42578125" style="13" customWidth="1"/>
    <col min="15363" max="15363" width="14.85546875" style="13" customWidth="1"/>
    <col min="15364" max="15617" width="9.140625" style="13"/>
    <col min="15618" max="15618" width="71.42578125" style="13" customWidth="1"/>
    <col min="15619" max="15619" width="14.85546875" style="13" customWidth="1"/>
    <col min="15620" max="15873" width="9.140625" style="13"/>
    <col min="15874" max="15874" width="71.42578125" style="13" customWidth="1"/>
    <col min="15875" max="15875" width="14.85546875" style="13" customWidth="1"/>
    <col min="15876" max="16129" width="9.140625" style="13"/>
    <col min="16130" max="16130" width="71.42578125" style="13" customWidth="1"/>
    <col min="16131" max="16131" width="14.85546875" style="13" customWidth="1"/>
    <col min="16132" max="16384" width="9.140625" style="13"/>
  </cols>
  <sheetData>
    <row r="1" spans="1:13" s="2" customFormat="1" ht="45.75" customHeight="1" x14ac:dyDescent="0.2">
      <c r="A1" s="40" t="s">
        <v>20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</row>
    <row r="2" spans="1:13" s="2" customFormat="1" ht="12" customHeight="1" x14ac:dyDescent="0.2">
      <c r="A2" s="1"/>
      <c r="B2" s="3"/>
      <c r="D2" s="24"/>
      <c r="E2" s="24"/>
      <c r="F2" s="24"/>
      <c r="G2" s="24"/>
      <c r="H2" s="24"/>
      <c r="I2" s="24"/>
      <c r="J2" s="24"/>
      <c r="K2" s="24"/>
      <c r="L2" s="24"/>
      <c r="M2" s="24"/>
    </row>
    <row r="3" spans="1:13" s="4" customFormat="1" ht="12.75" x14ac:dyDescent="0.2">
      <c r="A3" s="41"/>
      <c r="B3" s="41"/>
      <c r="D3" s="25"/>
      <c r="E3" s="25"/>
      <c r="F3" s="25"/>
      <c r="G3" s="25"/>
      <c r="H3" s="25"/>
      <c r="I3" s="25"/>
      <c r="J3" s="25"/>
      <c r="K3" s="25"/>
      <c r="L3" s="25"/>
      <c r="M3" s="25"/>
    </row>
    <row r="4" spans="1:13" s="4" customFormat="1" ht="30.75" customHeight="1" x14ac:dyDescent="0.2">
      <c r="A4" s="42" t="s">
        <v>0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</row>
    <row r="5" spans="1:13" s="7" customFormat="1" x14ac:dyDescent="0.2">
      <c r="A5" s="5"/>
      <c r="B5" s="6"/>
      <c r="D5" s="26"/>
      <c r="E5" s="26"/>
      <c r="F5" s="26"/>
      <c r="G5" s="26"/>
      <c r="H5" s="26"/>
      <c r="I5" s="26"/>
      <c r="J5" s="26"/>
      <c r="K5" s="26"/>
      <c r="L5" s="26"/>
      <c r="M5" s="27" t="s">
        <v>1</v>
      </c>
    </row>
    <row r="6" spans="1:13" s="7" customFormat="1" ht="24" x14ac:dyDescent="0.2">
      <c r="A6" s="8" t="s">
        <v>2</v>
      </c>
      <c r="B6" s="9" t="s">
        <v>3</v>
      </c>
      <c r="C6" s="10" t="s">
        <v>4</v>
      </c>
      <c r="D6" s="28" t="s">
        <v>5</v>
      </c>
      <c r="E6" s="29" t="s">
        <v>6</v>
      </c>
      <c r="F6" s="29" t="s">
        <v>3</v>
      </c>
      <c r="G6" s="30" t="s">
        <v>4</v>
      </c>
      <c r="H6" s="29" t="s">
        <v>7</v>
      </c>
      <c r="I6" s="29" t="s">
        <v>6</v>
      </c>
      <c r="J6" s="29" t="s">
        <v>3</v>
      </c>
      <c r="K6" s="30" t="s">
        <v>4</v>
      </c>
      <c r="L6" s="29" t="s">
        <v>8</v>
      </c>
      <c r="M6" s="29" t="s">
        <v>6</v>
      </c>
    </row>
    <row r="7" spans="1:13" ht="16.5" customHeight="1" x14ac:dyDescent="0.2">
      <c r="A7" s="11" t="s">
        <v>9</v>
      </c>
      <c r="B7" s="12">
        <f>B8+B11</f>
        <v>150500000</v>
      </c>
      <c r="C7" s="12">
        <f>C8+C11</f>
        <v>-180100000</v>
      </c>
      <c r="D7" s="31">
        <f>D8+D11</f>
        <v>-29600000</v>
      </c>
      <c r="E7" s="32"/>
      <c r="F7" s="31">
        <f>F8+F11</f>
        <v>159200000</v>
      </c>
      <c r="G7" s="31">
        <f>G8+G11</f>
        <v>-9100000</v>
      </c>
      <c r="H7" s="31">
        <f>H8+H11</f>
        <v>150100000</v>
      </c>
      <c r="I7" s="32"/>
      <c r="J7" s="31">
        <f>J8+J11</f>
        <v>169300000</v>
      </c>
      <c r="K7" s="31">
        <f>K8+K11</f>
        <v>0</v>
      </c>
      <c r="L7" s="31">
        <f>L8+L11</f>
        <v>169300000</v>
      </c>
      <c r="M7" s="32"/>
    </row>
    <row r="8" spans="1:13" ht="16.5" customHeight="1" x14ac:dyDescent="0.2">
      <c r="A8" s="11" t="s">
        <v>10</v>
      </c>
      <c r="B8" s="12">
        <f>B9-B10</f>
        <v>180100000</v>
      </c>
      <c r="C8" s="12">
        <f>C9-C10</f>
        <v>-180100000</v>
      </c>
      <c r="D8" s="31">
        <f>D9-D10</f>
        <v>0</v>
      </c>
      <c r="E8" s="32"/>
      <c r="F8" s="31">
        <f>F9-F10</f>
        <v>159200000</v>
      </c>
      <c r="G8" s="31">
        <f>G9-G10</f>
        <v>-9100000</v>
      </c>
      <c r="H8" s="31">
        <f>H9-H10</f>
        <v>150100000</v>
      </c>
      <c r="I8" s="32"/>
      <c r="J8" s="31">
        <f>J9-J10</f>
        <v>169300000</v>
      </c>
      <c r="K8" s="31">
        <f>K9-K10</f>
        <v>0</v>
      </c>
      <c r="L8" s="31">
        <f>L9-L10</f>
        <v>169300000</v>
      </c>
      <c r="M8" s="32"/>
    </row>
    <row r="9" spans="1:13" ht="31.5" customHeight="1" x14ac:dyDescent="0.2">
      <c r="A9" s="14" t="s">
        <v>11</v>
      </c>
      <c r="B9" s="12">
        <v>190100000</v>
      </c>
      <c r="C9" s="12">
        <v>-190100000</v>
      </c>
      <c r="D9" s="31">
        <f>SUM(B9:C9)</f>
        <v>0</v>
      </c>
      <c r="E9" s="32"/>
      <c r="F9" s="31">
        <v>159200000</v>
      </c>
      <c r="G9" s="31">
        <v>-9100000</v>
      </c>
      <c r="H9" s="31">
        <f>SUM(F9:G9)</f>
        <v>150100000</v>
      </c>
      <c r="I9" s="35">
        <v>47058</v>
      </c>
      <c r="J9" s="31">
        <v>169300000</v>
      </c>
      <c r="K9" s="31"/>
      <c r="L9" s="31">
        <f>SUM(J9:K9)</f>
        <v>169300000</v>
      </c>
      <c r="M9" s="35">
        <v>47423</v>
      </c>
    </row>
    <row r="10" spans="1:13" ht="24" hidden="1" x14ac:dyDescent="0.2">
      <c r="A10" s="15" t="s">
        <v>12</v>
      </c>
      <c r="B10" s="12">
        <v>10000000</v>
      </c>
      <c r="C10" s="12">
        <v>-10000000</v>
      </c>
      <c r="D10" s="31">
        <f>SUM(B10:C10)</f>
        <v>0</v>
      </c>
      <c r="E10" s="33"/>
      <c r="F10" s="31">
        <v>0</v>
      </c>
      <c r="G10" s="31"/>
      <c r="H10" s="31">
        <f>SUM(F10:G10)</f>
        <v>0</v>
      </c>
      <c r="I10" s="33"/>
      <c r="J10" s="31"/>
      <c r="K10" s="31"/>
      <c r="L10" s="31">
        <f>SUM(J10:K10)</f>
        <v>0</v>
      </c>
      <c r="M10" s="33"/>
    </row>
    <row r="11" spans="1:13" ht="19.5" customHeight="1" x14ac:dyDescent="0.2">
      <c r="A11" s="11" t="s">
        <v>13</v>
      </c>
      <c r="B11" s="12">
        <f>B12-B13</f>
        <v>-29600000</v>
      </c>
      <c r="C11" s="12">
        <f>C12-C13</f>
        <v>0</v>
      </c>
      <c r="D11" s="31">
        <f>D12-D13</f>
        <v>-29600000</v>
      </c>
      <c r="E11" s="34"/>
      <c r="F11" s="31">
        <f>F12-F13</f>
        <v>0</v>
      </c>
      <c r="G11" s="31">
        <f>G12-G13</f>
        <v>0</v>
      </c>
      <c r="H11" s="31">
        <f>H12-H13</f>
        <v>0</v>
      </c>
      <c r="I11" s="35"/>
      <c r="J11" s="31">
        <f>J12-J13</f>
        <v>0</v>
      </c>
      <c r="K11" s="31">
        <f>K12-K13</f>
        <v>0</v>
      </c>
      <c r="L11" s="31">
        <f>L12-L13</f>
        <v>0</v>
      </c>
      <c r="M11" s="32"/>
    </row>
    <row r="12" spans="1:13" ht="24" x14ac:dyDescent="0.2">
      <c r="A12" s="11" t="s">
        <v>14</v>
      </c>
      <c r="B12" s="12">
        <v>0</v>
      </c>
      <c r="C12" s="12">
        <v>0</v>
      </c>
      <c r="D12" s="31">
        <f>SUM(B12:C12)</f>
        <v>0</v>
      </c>
      <c r="E12" s="34"/>
      <c r="F12" s="31"/>
      <c r="G12" s="31">
        <v>0</v>
      </c>
      <c r="H12" s="31">
        <f>SUM(F12:G12)</f>
        <v>0</v>
      </c>
      <c r="I12" s="32"/>
      <c r="J12" s="31"/>
      <c r="K12" s="31">
        <v>0</v>
      </c>
      <c r="L12" s="31">
        <f>SUM(J12:K12)</f>
        <v>0</v>
      </c>
      <c r="M12" s="32"/>
    </row>
    <row r="13" spans="1:13" ht="30" customHeight="1" x14ac:dyDescent="0.2">
      <c r="A13" s="16" t="s">
        <v>15</v>
      </c>
      <c r="B13" s="12">
        <v>29600000</v>
      </c>
      <c r="C13" s="17"/>
      <c r="D13" s="31">
        <f>B13+C13</f>
        <v>29600000</v>
      </c>
      <c r="E13" s="33"/>
      <c r="F13" s="31">
        <v>0</v>
      </c>
      <c r="G13" s="32"/>
      <c r="H13" s="31"/>
      <c r="I13" s="33"/>
      <c r="J13" s="31">
        <v>0</v>
      </c>
      <c r="K13" s="32"/>
      <c r="L13" s="31">
        <f>J13+K13</f>
        <v>0</v>
      </c>
      <c r="M13" s="33"/>
    </row>
    <row r="15" spans="1:13" ht="31.5" customHeight="1" x14ac:dyDescent="0.2">
      <c r="A15" s="38" t="s">
        <v>16</v>
      </c>
      <c r="B15" s="38"/>
      <c r="C15" s="38"/>
      <c r="D15" s="38"/>
      <c r="E15" s="38"/>
    </row>
    <row r="16" spans="1:13" ht="28.5" customHeight="1" x14ac:dyDescent="0.2">
      <c r="A16" s="38" t="s">
        <v>17</v>
      </c>
      <c r="B16" s="38"/>
      <c r="C16" s="38"/>
      <c r="D16" s="38"/>
      <c r="E16" s="38"/>
      <c r="L16" s="37"/>
    </row>
    <row r="17" spans="1:14" ht="41.25" customHeight="1" x14ac:dyDescent="0.2">
      <c r="A17" s="39" t="s">
        <v>18</v>
      </c>
      <c r="B17" s="39"/>
      <c r="C17" s="39"/>
      <c r="D17" s="39"/>
      <c r="E17" s="39"/>
      <c r="H17" s="37"/>
      <c r="J17" s="18"/>
      <c r="K17" s="18"/>
      <c r="L17" s="18"/>
      <c r="M17" s="18"/>
      <c r="N17" s="18"/>
    </row>
    <row r="18" spans="1:14" ht="12.75" x14ac:dyDescent="0.2">
      <c r="A18" s="13" t="s">
        <v>19</v>
      </c>
      <c r="C18" s="20"/>
      <c r="I18" s="37"/>
      <c r="J18" s="21"/>
      <c r="K18" s="18"/>
      <c r="L18" s="18"/>
      <c r="M18" s="22"/>
      <c r="N18" s="18"/>
    </row>
    <row r="19" spans="1:14" x14ac:dyDescent="0.2">
      <c r="F19" s="37"/>
      <c r="H19" s="37"/>
      <c r="J19" s="22"/>
      <c r="K19" s="18"/>
      <c r="L19" s="18"/>
      <c r="M19" s="22"/>
      <c r="N19" s="18"/>
    </row>
    <row r="20" spans="1:14" x14ac:dyDescent="0.2">
      <c r="D20" s="37"/>
      <c r="J20" s="22"/>
      <c r="K20" s="18"/>
      <c r="L20" s="18"/>
      <c r="M20" s="22"/>
      <c r="N20" s="18"/>
    </row>
    <row r="21" spans="1:14" x14ac:dyDescent="0.2">
      <c r="J21" s="22"/>
      <c r="K21" s="18"/>
      <c r="L21" s="18"/>
      <c r="M21" s="18"/>
      <c r="N21" s="18"/>
    </row>
    <row r="22" spans="1:14" x14ac:dyDescent="0.2">
      <c r="J22" s="18"/>
      <c r="K22" s="18"/>
      <c r="L22" s="18"/>
      <c r="M22" s="18"/>
      <c r="N22" s="18"/>
    </row>
    <row r="23" spans="1:14" x14ac:dyDescent="0.2">
      <c r="J23" s="18"/>
      <c r="K23" s="18"/>
      <c r="L23" s="18"/>
      <c r="M23" s="18"/>
      <c r="N23" s="18"/>
    </row>
    <row r="24" spans="1:14" x14ac:dyDescent="0.2">
      <c r="J24" s="18"/>
      <c r="K24" s="18"/>
      <c r="L24" s="18"/>
      <c r="M24" s="18"/>
      <c r="N24" s="18"/>
    </row>
  </sheetData>
  <mergeCells count="6">
    <mergeCell ref="A15:E15"/>
    <mergeCell ref="A16:E16"/>
    <mergeCell ref="A17:E17"/>
    <mergeCell ref="A1:M1"/>
    <mergeCell ref="A3:B3"/>
    <mergeCell ref="A4:M4"/>
  </mergeCells>
  <pageMargins left="0.70866141732283472" right="0.70866141732283472" top="0.74803149606299213" bottom="0.74803149606299213" header="0.31496062992125984" footer="0.31496062992125984"/>
  <pageSetup paperSize="9" scale="47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7. прогр заимс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Агаркова ОН</dc:creator>
  <cp:lastModifiedBy>Агаркова ОН</cp:lastModifiedBy>
  <dcterms:created xsi:type="dcterms:W3CDTF">2024-01-25T15:25:08Z</dcterms:created>
  <dcterms:modified xsi:type="dcterms:W3CDTF">2024-09-20T07:07:45Z</dcterms:modified>
</cp:coreProperties>
</file>